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w\Documents\"/>
    </mc:Choice>
  </mc:AlternateContent>
  <xr:revisionPtr revIDLastSave="0" documentId="13_ncr:1_{0F220740-DAC9-4BF9-A9B9-5D71B81E9860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Ladetabelle" sheetId="4" r:id="rId1"/>
  </sheets>
  <calcPr calcId="191029"/>
</workbook>
</file>

<file path=xl/calcChain.xml><?xml version="1.0" encoding="utf-8"?>
<calcChain xmlns="http://schemas.openxmlformats.org/spreadsheetml/2006/main">
  <c r="C72" i="4" l="1"/>
  <c r="C13" i="4"/>
  <c r="C73" i="4" s="1"/>
  <c r="G21" i="4"/>
  <c r="I21" i="4" s="1"/>
  <c r="G22" i="4"/>
  <c r="G23" i="4"/>
  <c r="I23" i="4" s="1"/>
  <c r="G24" i="4"/>
  <c r="I24" i="4" s="1"/>
  <c r="G25" i="4"/>
  <c r="G30" i="4"/>
  <c r="I30" i="4" s="1"/>
  <c r="G31" i="4"/>
  <c r="I31" i="4" s="1"/>
  <c r="G32" i="4"/>
  <c r="G33" i="4"/>
  <c r="G34" i="4"/>
  <c r="G35" i="4"/>
  <c r="G36" i="4"/>
  <c r="I36" i="4" s="1"/>
  <c r="G37" i="4"/>
  <c r="I37" i="4"/>
  <c r="G38" i="4"/>
  <c r="I38" i="4" s="1"/>
  <c r="G39" i="4"/>
  <c r="G40" i="4"/>
  <c r="I40" i="4" s="1"/>
  <c r="G41" i="4"/>
  <c r="I41" i="4" s="1"/>
  <c r="G42" i="4"/>
  <c r="I42" i="4" s="1"/>
  <c r="G43" i="4"/>
  <c r="G44" i="4"/>
  <c r="G45" i="4"/>
  <c r="I45" i="4" s="1"/>
  <c r="G46" i="4"/>
  <c r="I46" i="4" s="1"/>
  <c r="G47" i="4"/>
  <c r="I47" i="4" s="1"/>
  <c r="G48" i="4"/>
  <c r="I48" i="4" s="1"/>
  <c r="G49" i="4"/>
  <c r="I49" i="4"/>
  <c r="G50" i="4"/>
  <c r="G51" i="4"/>
  <c r="G52" i="4"/>
  <c r="I52" i="4" s="1"/>
  <c r="G53" i="4"/>
  <c r="I53" i="4" s="1"/>
  <c r="G54" i="4"/>
  <c r="I54" i="4" s="1"/>
  <c r="C65" i="4"/>
  <c r="C66" i="4"/>
  <c r="I25" i="4"/>
  <c r="I32" i="4"/>
  <c r="I34" i="4"/>
  <c r="I35" i="4"/>
  <c r="I39" i="4"/>
  <c r="I44" i="4"/>
  <c r="I50" i="4"/>
  <c r="I51" i="4"/>
  <c r="C58" i="4"/>
  <c r="C59" i="4"/>
  <c r="C26" i="4"/>
  <c r="C60" i="4" s="1"/>
  <c r="C55" i="4"/>
  <c r="C61" i="4"/>
  <c r="I33" i="4"/>
  <c r="G55" i="4" l="1"/>
  <c r="C75" i="4" s="1"/>
  <c r="C62" i="4"/>
  <c r="B62" i="4" s="1"/>
  <c r="I43" i="4"/>
  <c r="I55" i="4" s="1"/>
  <c r="C68" i="4" s="1"/>
  <c r="G26" i="4"/>
  <c r="C74" i="4" s="1"/>
  <c r="C76" i="4" s="1"/>
  <c r="B76" i="4" s="1"/>
  <c r="I22" i="4"/>
  <c r="I26" i="4" s="1"/>
  <c r="C67" i="4" s="1"/>
  <c r="C69" i="4" l="1"/>
  <c r="B69" i="4" s="1"/>
</calcChain>
</file>

<file path=xl/sharedStrings.xml><?xml version="1.0" encoding="utf-8"?>
<sst xmlns="http://schemas.openxmlformats.org/spreadsheetml/2006/main" count="198" uniqueCount="41">
  <si>
    <t>Die individuelle Lade-Analyse für Wohnmobile</t>
  </si>
  <si>
    <t>Fahrzeugdaten laut Kfz-Schein</t>
  </si>
  <si>
    <t>Zul. Gesamtgewicht, Ziffer 15</t>
  </si>
  <si>
    <t>kg</t>
  </si>
  <si>
    <t>Leergewicht, Ziffer 14</t>
  </si>
  <si>
    <t>Zul. Achslast vorn, Ziffer 16 v</t>
  </si>
  <si>
    <t>Zul. Achslast hinten, Ziffer 16 h</t>
  </si>
  <si>
    <t>Fahrzeuggewichte auf Waage ermittelt*</t>
  </si>
  <si>
    <t>Leergewicht (VA und HA)</t>
  </si>
  <si>
    <t>*Kraftstofftank voll, Frisch- und Abwassertanks entleert, Toilette entleert, keine Ladung und keine Gasflaschen an Bord</t>
  </si>
  <si>
    <t>Fahrzeugmaße ermittelt</t>
  </si>
  <si>
    <t>Radstand</t>
  </si>
  <si>
    <t>cm</t>
  </si>
  <si>
    <t>Fahrer und Passagiere</t>
  </si>
  <si>
    <t>ergibt Zusatzgewicht</t>
  </si>
  <si>
    <t>tatsächliches
Gewicht</t>
  </si>
  <si>
    <t>Abstand
zur VA</t>
  </si>
  <si>
    <t>auf HA von</t>
  </si>
  <si>
    <t>auf VA von</t>
  </si>
  <si>
    <t>Fahrer</t>
  </si>
  <si>
    <t>Beifahrer</t>
  </si>
  <si>
    <t>Mitfahrer Sitzgruppe 1</t>
  </si>
  <si>
    <t>Mitfahrer Sitzgruppe 2</t>
  </si>
  <si>
    <t>Mitfahrer Sitzgruppe 3</t>
  </si>
  <si>
    <t>Summe Passagiere</t>
  </si>
  <si>
    <t>anteilig:</t>
  </si>
  <si>
    <t>Ladung</t>
  </si>
  <si>
    <t>Summe Ladung</t>
  </si>
  <si>
    <t>Praxis-Auswertung Gesamtgewicht</t>
  </si>
  <si>
    <t>Zul. Gesamtgewicht</t>
  </si>
  <si>
    <t>minus Leergewicht</t>
  </si>
  <si>
    <t>minus Summe Passagiere</t>
  </si>
  <si>
    <t>minus Summe Ladung</t>
  </si>
  <si>
    <t>Praxis-Auswertung Vorderachse</t>
  </si>
  <si>
    <t>Zul. Achslast vorn</t>
  </si>
  <si>
    <t>minus Achslast vorn</t>
  </si>
  <si>
    <t>Praxis-Auswertung Hinterachse</t>
  </si>
  <si>
    <t>Zul. Achslast hinten</t>
  </si>
  <si>
    <t>minus Achslast hinten</t>
  </si>
  <si>
    <r>
      <t>Achslast vorn</t>
    </r>
    <r>
      <rPr>
        <b/>
        <sz val="10"/>
        <rFont val="Arial"/>
        <family val="2"/>
      </rPr>
      <t xml:space="preserve"> (VA)</t>
    </r>
  </si>
  <si>
    <r>
      <t xml:space="preserve">Achslast hinten </t>
    </r>
    <r>
      <rPr>
        <b/>
        <sz val="10"/>
        <rFont val="Arial"/>
        <family val="2"/>
      </rPr>
      <t>(HA)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</si>
</sst>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\ _€_-;\-* #,##0\ _€_-;_-* &quot;-&quot;??\ _€_-;_-@_-"/>
    <numFmt numFmtId="166" formatCode="0_ ;[Red]\-0\ "/>
  </numFmts>
  <fonts count="8" x14ac:knownFonts="1">
    <font>
      <sz val="10"/>
      <name val="Arial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20"/>
      <color indexed="9"/>
      <name val="Arial"/>
      <family val="2"/>
    </font>
    <font>
      <sz val="10"/>
      <color indexed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8">
    <xf numFmtId="0" fontId="0" fillId="0" borderId="0" xfId="0"/>
    <xf numFmtId="0" fontId="3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 applyAlignment="1">
      <alignment horizontal="center"/>
    </xf>
    <xf numFmtId="0" fontId="2" fillId="4" borderId="4" xfId="0" applyFont="1" applyFill="1" applyBorder="1"/>
    <xf numFmtId="0" fontId="2" fillId="5" borderId="6" xfId="0" applyFont="1" applyFill="1" applyBorder="1"/>
    <xf numFmtId="0" fontId="2" fillId="3" borderId="12" xfId="0" applyFont="1" applyFill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2" borderId="3" xfId="0" applyFont="1" applyFill="1" applyBorder="1"/>
    <xf numFmtId="166" fontId="3" fillId="2" borderId="1" xfId="0" applyNumberFormat="1" applyFont="1" applyFill="1" applyBorder="1"/>
    <xf numFmtId="166" fontId="2" fillId="2" borderId="2" xfId="0" applyNumberFormat="1" applyFont="1" applyFill="1" applyBorder="1"/>
    <xf numFmtId="0" fontId="3" fillId="3" borderId="13" xfId="0" applyFont="1" applyFill="1" applyBorder="1"/>
    <xf numFmtId="0" fontId="3" fillId="4" borderId="14" xfId="0" applyFont="1" applyFill="1" applyBorder="1" applyAlignment="1">
      <alignment wrapText="1"/>
    </xf>
    <xf numFmtId="0" fontId="3" fillId="4" borderId="15" xfId="0" applyFont="1" applyFill="1" applyBorder="1" applyAlignment="1">
      <alignment horizontal="center"/>
    </xf>
    <xf numFmtId="0" fontId="3" fillId="3" borderId="16" xfId="0" applyFont="1" applyFill="1" applyBorder="1" applyAlignment="1">
      <alignment wrapText="1"/>
    </xf>
    <xf numFmtId="0" fontId="3" fillId="3" borderId="17" xfId="0" applyFont="1" applyFill="1" applyBorder="1"/>
    <xf numFmtId="166" fontId="3" fillId="6" borderId="0" xfId="0" applyNumberFormat="1" applyFont="1" applyFill="1" applyAlignment="1">
      <alignment horizontal="left"/>
    </xf>
    <xf numFmtId="0" fontId="3" fillId="6" borderId="0" xfId="0" applyFont="1" applyFill="1"/>
    <xf numFmtId="166" fontId="3" fillId="5" borderId="8" xfId="0" applyNumberFormat="1" applyFont="1" applyFill="1" applyBorder="1" applyAlignment="1">
      <alignment horizontal="left" wrapText="1"/>
    </xf>
    <xf numFmtId="0" fontId="3" fillId="5" borderId="9" xfId="0" applyFont="1" applyFill="1" applyBorder="1"/>
    <xf numFmtId="0" fontId="2" fillId="3" borderId="18" xfId="0" applyFont="1" applyFill="1" applyBorder="1"/>
    <xf numFmtId="165" fontId="2" fillId="4" borderId="19" xfId="1" applyNumberFormat="1" applyFont="1" applyFill="1" applyBorder="1" applyAlignment="1">
      <alignment horizontal="center"/>
    </xf>
    <xf numFmtId="0" fontId="2" fillId="3" borderId="19" xfId="0" applyFont="1" applyFill="1" applyBorder="1"/>
    <xf numFmtId="166" fontId="2" fillId="6" borderId="20" xfId="1" applyNumberFormat="1" applyFont="1" applyFill="1" applyBorder="1"/>
    <xf numFmtId="166" fontId="2" fillId="6" borderId="21" xfId="1" applyNumberFormat="1" applyFont="1" applyFill="1" applyBorder="1" applyAlignment="1">
      <alignment horizontal="center"/>
    </xf>
    <xf numFmtId="166" fontId="2" fillId="5" borderId="18" xfId="1" applyNumberFormat="1" applyFont="1" applyFill="1" applyBorder="1"/>
    <xf numFmtId="166" fontId="2" fillId="5" borderId="19" xfId="1" applyNumberFormat="1" applyFont="1" applyFill="1" applyBorder="1" applyAlignment="1">
      <alignment horizontal="center"/>
    </xf>
    <xf numFmtId="166" fontId="2" fillId="6" borderId="22" xfId="1" applyNumberFormat="1" applyFont="1" applyFill="1" applyBorder="1" applyAlignment="1">
      <alignment horizontal="center"/>
    </xf>
    <xf numFmtId="0" fontId="3" fillId="7" borderId="1" xfId="0" applyFont="1" applyFill="1" applyBorder="1"/>
    <xf numFmtId="165" fontId="3" fillId="4" borderId="23" xfId="1" applyNumberFormat="1" applyFont="1" applyFill="1" applyBorder="1"/>
    <xf numFmtId="165" fontId="3" fillId="4" borderId="24" xfId="1" applyNumberFormat="1" applyFont="1" applyFill="1" applyBorder="1" applyAlignment="1">
      <alignment horizontal="center"/>
    </xf>
    <xf numFmtId="0" fontId="3" fillId="7" borderId="25" xfId="0" applyFont="1" applyFill="1" applyBorder="1"/>
    <xf numFmtId="0" fontId="3" fillId="7" borderId="3" xfId="0" applyFont="1" applyFill="1" applyBorder="1" applyAlignment="1">
      <alignment horizontal="right"/>
    </xf>
    <xf numFmtId="165" fontId="3" fillId="6" borderId="26" xfId="1" applyNumberFormat="1" applyFont="1" applyFill="1" applyBorder="1"/>
    <xf numFmtId="166" fontId="3" fillId="6" borderId="27" xfId="1" applyNumberFormat="1" applyFont="1" applyFill="1" applyBorder="1" applyAlignment="1">
      <alignment horizontal="center"/>
    </xf>
    <xf numFmtId="165" fontId="3" fillId="5" borderId="28" xfId="1" applyNumberFormat="1" applyFont="1" applyFill="1" applyBorder="1"/>
    <xf numFmtId="166" fontId="3" fillId="5" borderId="24" xfId="1" applyNumberFormat="1" applyFont="1" applyFill="1" applyBorder="1" applyAlignment="1">
      <alignment horizontal="center"/>
    </xf>
    <xf numFmtId="165" fontId="2" fillId="2" borderId="2" xfId="1" applyNumberFormat="1" applyFont="1" applyFill="1" applyBorder="1"/>
    <xf numFmtId="165" fontId="2" fillId="4" borderId="22" xfId="1" applyNumberFormat="1" applyFont="1" applyFill="1" applyBorder="1" applyAlignment="1">
      <alignment horizontal="center"/>
    </xf>
    <xf numFmtId="166" fontId="2" fillId="6" borderId="18" xfId="1" applyNumberFormat="1" applyFont="1" applyFill="1" applyBorder="1"/>
    <xf numFmtId="166" fontId="2" fillId="6" borderId="19" xfId="1" applyNumberFormat="1" applyFont="1" applyFill="1" applyBorder="1" applyAlignment="1">
      <alignment horizontal="center"/>
    </xf>
    <xf numFmtId="166" fontId="2" fillId="5" borderId="19" xfId="0" applyNumberFormat="1" applyFont="1" applyFill="1" applyBorder="1" applyAlignment="1">
      <alignment horizontal="center"/>
    </xf>
    <xf numFmtId="165" fontId="2" fillId="4" borderId="29" xfId="1" applyNumberFormat="1" applyFont="1" applyFill="1" applyBorder="1" applyAlignment="1">
      <alignment horizontal="center"/>
    </xf>
    <xf numFmtId="0" fontId="2" fillId="3" borderId="30" xfId="0" applyFont="1" applyFill="1" applyBorder="1"/>
    <xf numFmtId="0" fontId="3" fillId="7" borderId="3" xfId="0" applyFont="1" applyFill="1" applyBorder="1"/>
    <xf numFmtId="165" fontId="3" fillId="6" borderId="28" xfId="1" applyNumberFormat="1" applyFont="1" applyFill="1" applyBorder="1"/>
    <xf numFmtId="0" fontId="3" fillId="4" borderId="31" xfId="0" applyFont="1" applyFill="1" applyBorder="1"/>
    <xf numFmtId="165" fontId="2" fillId="4" borderId="32" xfId="1" applyNumberFormat="1" applyFont="1" applyFill="1" applyBorder="1"/>
    <xf numFmtId="0" fontId="2" fillId="4" borderId="15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right"/>
    </xf>
    <xf numFmtId="165" fontId="2" fillId="4" borderId="33" xfId="1" applyNumberFormat="1" applyFont="1" applyFill="1" applyBorder="1"/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right"/>
    </xf>
    <xf numFmtId="165" fontId="2" fillId="4" borderId="34" xfId="1" applyNumberFormat="1" applyFont="1" applyFill="1" applyBorder="1"/>
    <xf numFmtId="0" fontId="2" fillId="4" borderId="12" xfId="0" applyFont="1" applyFill="1" applyBorder="1" applyAlignment="1">
      <alignment horizontal="center"/>
    </xf>
    <xf numFmtId="0" fontId="3" fillId="3" borderId="1" xfId="0" applyFont="1" applyFill="1" applyBorder="1" applyAlignment="1">
      <alignment vertical="center"/>
    </xf>
    <xf numFmtId="165" fontId="5" fillId="3" borderId="23" xfId="1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5" borderId="31" xfId="0" applyFont="1" applyFill="1" applyBorder="1"/>
    <xf numFmtId="165" fontId="2" fillId="5" borderId="32" xfId="1" applyNumberFormat="1" applyFont="1" applyFill="1" applyBorder="1"/>
    <xf numFmtId="0" fontId="2" fillId="5" borderId="15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right"/>
    </xf>
    <xf numFmtId="165" fontId="2" fillId="5" borderId="21" xfId="1" applyNumberFormat="1" applyFont="1" applyFill="1" applyBorder="1"/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right"/>
    </xf>
    <xf numFmtId="0" fontId="2" fillId="5" borderId="8" xfId="0" applyFont="1" applyFill="1" applyBorder="1" applyAlignment="1">
      <alignment horizontal="right"/>
    </xf>
    <xf numFmtId="165" fontId="2" fillId="5" borderId="35" xfId="1" applyNumberFormat="1" applyFont="1" applyFill="1" applyBorder="1"/>
    <xf numFmtId="0" fontId="2" fillId="5" borderId="12" xfId="0" applyFont="1" applyFill="1" applyBorder="1" applyAlignment="1">
      <alignment horizontal="center"/>
    </xf>
    <xf numFmtId="0" fontId="3" fillId="6" borderId="31" xfId="0" applyFont="1" applyFill="1" applyBorder="1"/>
    <xf numFmtId="165" fontId="2" fillId="6" borderId="32" xfId="1" applyNumberFormat="1" applyFont="1" applyFill="1" applyBorder="1"/>
    <xf numFmtId="0" fontId="2" fillId="6" borderId="15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right"/>
    </xf>
    <xf numFmtId="165" fontId="2" fillId="6" borderId="21" xfId="1" applyNumberFormat="1" applyFont="1" applyFill="1" applyBorder="1"/>
    <xf numFmtId="0" fontId="2" fillId="6" borderId="7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right"/>
    </xf>
    <xf numFmtId="0" fontId="2" fillId="6" borderId="8" xfId="0" applyFont="1" applyFill="1" applyBorder="1" applyAlignment="1">
      <alignment horizontal="right"/>
    </xf>
    <xf numFmtId="165" fontId="2" fillId="6" borderId="35" xfId="1" applyNumberFormat="1" applyFont="1" applyFill="1" applyBorder="1"/>
    <xf numFmtId="0" fontId="2" fillId="6" borderId="12" xfId="0" applyFont="1" applyFill="1" applyBorder="1" applyAlignment="1">
      <alignment horizontal="center"/>
    </xf>
    <xf numFmtId="165" fontId="2" fillId="0" borderId="33" xfId="1" applyNumberFormat="1" applyFont="1" applyBorder="1" applyProtection="1">
      <protection locked="0"/>
    </xf>
    <xf numFmtId="165" fontId="2" fillId="0" borderId="21" xfId="1" applyNumberFormat="1" applyFont="1" applyBorder="1" applyProtection="1">
      <protection locked="0"/>
    </xf>
    <xf numFmtId="165" fontId="2" fillId="0" borderId="36" xfId="1" applyNumberFormat="1" applyFont="1" applyBorder="1" applyProtection="1">
      <protection locked="0"/>
    </xf>
    <xf numFmtId="165" fontId="2" fillId="0" borderId="33" xfId="1" applyNumberFormat="1" applyFont="1" applyFill="1" applyBorder="1" applyProtection="1">
      <protection locked="0"/>
    </xf>
    <xf numFmtId="165" fontId="2" fillId="0" borderId="21" xfId="1" applyNumberFormat="1" applyFont="1" applyFill="1" applyBorder="1" applyProtection="1">
      <protection locked="0"/>
    </xf>
    <xf numFmtId="165" fontId="2" fillId="0" borderId="18" xfId="1" applyNumberFormat="1" applyFont="1" applyBorder="1" applyProtection="1">
      <protection locked="0"/>
    </xf>
    <xf numFmtId="165" fontId="2" fillId="0" borderId="35" xfId="1" applyNumberFormat="1" applyFont="1" applyFill="1" applyBorder="1" applyProtection="1">
      <protection locked="0"/>
    </xf>
    <xf numFmtId="165" fontId="2" fillId="0" borderId="37" xfId="1" applyNumberFormat="1" applyFont="1" applyBorder="1" applyProtection="1">
      <protection locked="0"/>
    </xf>
    <xf numFmtId="0" fontId="2" fillId="0" borderId="18" xfId="0" applyFont="1" applyBorder="1" applyProtection="1">
      <protection locked="0"/>
    </xf>
    <xf numFmtId="0" fontId="2" fillId="0" borderId="37" xfId="0" applyFont="1" applyBorder="1" applyProtection="1">
      <protection locked="0"/>
    </xf>
    <xf numFmtId="0" fontId="2" fillId="8" borderId="0" xfId="0" applyFont="1" applyFill="1"/>
    <xf numFmtId="0" fontId="3" fillId="8" borderId="0" xfId="0" applyFont="1" applyFill="1"/>
    <xf numFmtId="0" fontId="2" fillId="8" borderId="0" xfId="0" applyFont="1" applyFill="1" applyAlignment="1">
      <alignment vertical="center"/>
    </xf>
    <xf numFmtId="0" fontId="2" fillId="8" borderId="0" xfId="0" applyFont="1" applyFill="1" applyAlignment="1">
      <alignment horizontal="center"/>
    </xf>
    <xf numFmtId="166" fontId="2" fillId="8" borderId="0" xfId="0" applyNumberFormat="1" applyFont="1" applyFill="1"/>
    <xf numFmtId="165" fontId="2" fillId="8" borderId="0" xfId="1" applyNumberFormat="1" applyFont="1" applyFill="1"/>
    <xf numFmtId="165" fontId="2" fillId="8" borderId="0" xfId="1" applyNumberFormat="1" applyFont="1" applyFill="1" applyAlignment="1">
      <alignment horizontal="center"/>
    </xf>
    <xf numFmtId="165" fontId="2" fillId="8" borderId="0" xfId="1" applyNumberFormat="1" applyFont="1" applyFill="1" applyAlignment="1">
      <alignment vertical="center"/>
    </xf>
    <xf numFmtId="166" fontId="2" fillId="8" borderId="0" xfId="0" applyNumberFormat="1" applyFont="1" applyFill="1" applyAlignment="1">
      <alignment vertical="center"/>
    </xf>
    <xf numFmtId="0" fontId="2" fillId="8" borderId="0" xfId="0" applyFont="1" applyFill="1" applyAlignment="1">
      <alignment horizontal="center" vertical="center"/>
    </xf>
    <xf numFmtId="0" fontId="6" fillId="9" borderId="0" xfId="0" applyFont="1" applyFill="1"/>
    <xf numFmtId="0" fontId="7" fillId="9" borderId="0" xfId="0" applyFont="1" applyFill="1"/>
    <xf numFmtId="0" fontId="7" fillId="9" borderId="0" xfId="0" applyFont="1" applyFill="1" applyAlignment="1">
      <alignment horizontal="center"/>
    </xf>
    <xf numFmtId="166" fontId="7" fillId="9" borderId="0" xfId="0" applyNumberFormat="1" applyFont="1" applyFill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166" fontId="2" fillId="0" borderId="0" xfId="0" applyNumberFormat="1" applyFont="1"/>
    <xf numFmtId="0" fontId="2" fillId="6" borderId="38" xfId="0" applyFont="1" applyFill="1" applyBorder="1"/>
  </cellXfs>
  <cellStyles count="2">
    <cellStyle name="Komma" xfId="1" builtinId="3"/>
    <cellStyle name="Standard" xfId="0" builtinId="0"/>
  </cellStyles>
  <dxfs count="1">
    <dxf>
      <font>
        <b/>
        <i val="0"/>
        <condense val="0"/>
        <extend val="0"/>
        <color auto="1"/>
      </font>
      <fill>
        <patternFill patternType="solid"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7"/>
  <sheetViews>
    <sheetView tabSelected="1" zoomScale="85" workbookViewId="0">
      <selection activeCell="C17" sqref="C17"/>
    </sheetView>
  </sheetViews>
  <sheetFormatPr baseColWidth="10" defaultColWidth="11.44140625" defaultRowHeight="13.2" x14ac:dyDescent="0.25"/>
  <cols>
    <col min="1" max="1" width="4.109375" style="113" customWidth="1"/>
    <col min="2" max="2" width="39.5546875" style="113" customWidth="1"/>
    <col min="3" max="3" width="12.44140625" style="113" customWidth="1"/>
    <col min="4" max="4" width="4.33203125" style="115" bestFit="1" customWidth="1"/>
    <col min="5" max="5" width="9.88671875" style="113" customWidth="1"/>
    <col min="6" max="6" width="3.5546875" style="113" bestFit="1" customWidth="1"/>
    <col min="7" max="7" width="10.33203125" style="116" customWidth="1"/>
    <col min="8" max="8" width="3" style="115" bestFit="1" customWidth="1"/>
    <col min="9" max="9" width="11.5546875" style="116" customWidth="1"/>
    <col min="10" max="10" width="3.109375" style="115" bestFit="1" customWidth="1"/>
    <col min="11" max="11" width="3.5546875" style="113" customWidth="1"/>
    <col min="12" max="16384" width="11.44140625" style="113"/>
  </cols>
  <sheetData>
    <row r="1" spans="1:11" x14ac:dyDescent="0.25">
      <c r="A1" s="99"/>
      <c r="B1" s="99"/>
      <c r="C1" s="99"/>
      <c r="D1" s="102"/>
      <c r="E1" s="99"/>
      <c r="F1" s="99"/>
      <c r="G1" s="103"/>
      <c r="H1" s="102"/>
      <c r="I1" s="103"/>
      <c r="J1" s="102"/>
      <c r="K1" s="99"/>
    </row>
    <row r="2" spans="1:11" ht="24.6" x14ac:dyDescent="0.4">
      <c r="A2" s="99"/>
      <c r="B2" s="109" t="s">
        <v>0</v>
      </c>
      <c r="C2" s="110"/>
      <c r="D2" s="111"/>
      <c r="E2" s="110"/>
      <c r="F2" s="110"/>
      <c r="G2" s="112"/>
      <c r="H2" s="111"/>
      <c r="I2" s="112"/>
      <c r="J2" s="111"/>
      <c r="K2" s="99"/>
    </row>
    <row r="3" spans="1:11" ht="13.8" thickBot="1" x14ac:dyDescent="0.3">
      <c r="A3" s="99"/>
      <c r="B3" s="99"/>
      <c r="C3" s="99"/>
      <c r="D3" s="102"/>
      <c r="E3" s="99"/>
      <c r="F3" s="99"/>
      <c r="G3" s="103"/>
      <c r="H3" s="102"/>
      <c r="I3" s="103"/>
      <c r="J3" s="102"/>
      <c r="K3" s="99"/>
    </row>
    <row r="4" spans="1:11" ht="13.8" thickBot="1" x14ac:dyDescent="0.3">
      <c r="A4" s="99"/>
      <c r="B4" s="1" t="s">
        <v>1</v>
      </c>
      <c r="C4" s="2"/>
      <c r="D4" s="3"/>
      <c r="E4" s="99"/>
      <c r="F4" s="99"/>
      <c r="G4" s="103"/>
      <c r="H4" s="102"/>
      <c r="I4" s="103"/>
      <c r="J4" s="102"/>
      <c r="K4" s="99"/>
    </row>
    <row r="5" spans="1:11" x14ac:dyDescent="0.25">
      <c r="A5" s="99"/>
      <c r="B5" s="4" t="s">
        <v>2</v>
      </c>
      <c r="C5" s="89"/>
      <c r="D5" s="5" t="s">
        <v>3</v>
      </c>
      <c r="E5" s="99"/>
      <c r="F5" s="99"/>
      <c r="G5" s="103"/>
      <c r="H5" s="102"/>
      <c r="I5" s="103"/>
      <c r="J5" s="102"/>
      <c r="K5" s="99"/>
    </row>
    <row r="6" spans="1:11" x14ac:dyDescent="0.25">
      <c r="A6" s="99"/>
      <c r="B6" s="6" t="s">
        <v>4</v>
      </c>
      <c r="C6" s="90"/>
      <c r="D6" s="7" t="s">
        <v>3</v>
      </c>
      <c r="E6" s="99"/>
      <c r="F6" s="99"/>
      <c r="G6" s="103"/>
      <c r="H6" s="102"/>
      <c r="I6" s="103"/>
      <c r="J6" s="102"/>
      <c r="K6" s="99"/>
    </row>
    <row r="7" spans="1:11" x14ac:dyDescent="0.25">
      <c r="A7" s="99"/>
      <c r="B7" s="8" t="s">
        <v>5</v>
      </c>
      <c r="C7" s="90"/>
      <c r="D7" s="9" t="s">
        <v>3</v>
      </c>
      <c r="E7" s="99"/>
      <c r="F7" s="99"/>
      <c r="G7" s="103"/>
      <c r="H7" s="102"/>
      <c r="I7" s="103"/>
      <c r="J7" s="102"/>
      <c r="K7" s="99"/>
    </row>
    <row r="8" spans="1:11" ht="13.8" thickBot="1" x14ac:dyDescent="0.3">
      <c r="A8" s="99"/>
      <c r="B8" s="10" t="s">
        <v>6</v>
      </c>
      <c r="C8" s="91"/>
      <c r="D8" s="11" t="s">
        <v>3</v>
      </c>
      <c r="E8" s="99"/>
      <c r="F8" s="99"/>
      <c r="G8" s="103"/>
      <c r="H8" s="102"/>
      <c r="I8" s="103"/>
      <c r="J8" s="102"/>
      <c r="K8" s="99"/>
    </row>
    <row r="9" spans="1:11" ht="13.8" thickBot="1" x14ac:dyDescent="0.3">
      <c r="A9" s="99"/>
      <c r="B9" s="99"/>
      <c r="C9" s="99"/>
      <c r="D9" s="102"/>
      <c r="E9" s="99"/>
      <c r="F9" s="99"/>
      <c r="G9" s="103"/>
      <c r="H9" s="102"/>
      <c r="I9" s="103"/>
      <c r="J9" s="102"/>
      <c r="K9" s="99"/>
    </row>
    <row r="10" spans="1:11" ht="13.8" thickBot="1" x14ac:dyDescent="0.3">
      <c r="A10" s="99"/>
      <c r="B10" s="1" t="s">
        <v>7</v>
      </c>
      <c r="C10" s="2"/>
      <c r="D10" s="3"/>
      <c r="E10" s="99"/>
      <c r="F10" s="99"/>
      <c r="G10" s="103"/>
      <c r="H10" s="102"/>
      <c r="I10" s="103"/>
      <c r="J10" s="102"/>
      <c r="K10" s="99"/>
    </row>
    <row r="11" spans="1:11" x14ac:dyDescent="0.25">
      <c r="A11" s="99"/>
      <c r="B11" s="12" t="s">
        <v>8</v>
      </c>
      <c r="C11" s="92"/>
      <c r="D11" s="5" t="s">
        <v>3</v>
      </c>
      <c r="E11" s="99"/>
      <c r="F11" s="99"/>
      <c r="G11" s="103"/>
      <c r="H11" s="102"/>
      <c r="I11" s="103"/>
      <c r="J11" s="102"/>
      <c r="K11" s="99"/>
    </row>
    <row r="12" spans="1:11" x14ac:dyDescent="0.25">
      <c r="A12" s="99"/>
      <c r="B12" s="13" t="s">
        <v>39</v>
      </c>
      <c r="C12" s="93"/>
      <c r="D12" s="7" t="s">
        <v>3</v>
      </c>
      <c r="E12" s="99"/>
      <c r="F12" s="99"/>
      <c r="G12" s="103"/>
      <c r="H12" s="102"/>
      <c r="I12" s="103"/>
      <c r="J12" s="102"/>
      <c r="K12" s="99"/>
    </row>
    <row r="13" spans="1:11" ht="13.8" thickBot="1" x14ac:dyDescent="0.3">
      <c r="A13" s="99"/>
      <c r="B13" s="117" t="s">
        <v>40</v>
      </c>
      <c r="C13" s="87">
        <f>C11-C12</f>
        <v>0</v>
      </c>
      <c r="D13" s="14" t="s">
        <v>3</v>
      </c>
      <c r="E13" s="99"/>
      <c r="F13" s="99"/>
      <c r="G13" s="103"/>
      <c r="H13" s="102"/>
      <c r="I13" s="103"/>
      <c r="J13" s="102"/>
      <c r="K13" s="99"/>
    </row>
    <row r="14" spans="1:11" ht="31.2" thickBot="1" x14ac:dyDescent="0.3">
      <c r="A14" s="99"/>
      <c r="B14" s="15" t="s">
        <v>9</v>
      </c>
      <c r="C14" s="16"/>
      <c r="D14" s="17"/>
      <c r="E14" s="99"/>
      <c r="F14" s="99"/>
      <c r="G14" s="103"/>
      <c r="H14" s="102"/>
      <c r="I14" s="103"/>
      <c r="J14" s="102"/>
      <c r="K14" s="99"/>
    </row>
    <row r="15" spans="1:11" ht="13.8" thickBot="1" x14ac:dyDescent="0.3">
      <c r="A15" s="99"/>
      <c r="B15" s="99"/>
      <c r="C15" s="99"/>
      <c r="D15" s="102"/>
      <c r="E15" s="99"/>
      <c r="F15" s="99"/>
      <c r="G15" s="103"/>
      <c r="H15" s="102"/>
      <c r="I15" s="103"/>
      <c r="J15" s="102"/>
      <c r="K15" s="99"/>
    </row>
    <row r="16" spans="1:11" ht="13.8" thickBot="1" x14ac:dyDescent="0.3">
      <c r="A16" s="99"/>
      <c r="B16" s="1" t="s">
        <v>10</v>
      </c>
      <c r="C16" s="2"/>
      <c r="D16" s="3"/>
      <c r="E16" s="99"/>
      <c r="F16" s="99"/>
      <c r="G16" s="103"/>
      <c r="H16" s="102"/>
      <c r="I16" s="103"/>
      <c r="J16" s="102"/>
      <c r="K16" s="99"/>
    </row>
    <row r="17" spans="1:11" ht="13.8" thickBot="1" x14ac:dyDescent="0.3">
      <c r="A17" s="99"/>
      <c r="B17" s="10" t="s">
        <v>11</v>
      </c>
      <c r="C17" s="91"/>
      <c r="D17" s="11" t="s">
        <v>12</v>
      </c>
      <c r="E17" s="99"/>
      <c r="F17" s="99"/>
      <c r="G17" s="103"/>
      <c r="H17" s="102"/>
      <c r="I17" s="103"/>
      <c r="J17" s="102"/>
      <c r="K17" s="99"/>
    </row>
    <row r="18" spans="1:11" ht="13.8" thickBot="1" x14ac:dyDescent="0.3">
      <c r="A18" s="99"/>
      <c r="B18" s="99"/>
      <c r="C18" s="99"/>
      <c r="D18" s="102"/>
      <c r="E18" s="99"/>
      <c r="F18" s="99"/>
      <c r="G18" s="103"/>
      <c r="H18" s="102"/>
      <c r="I18" s="103"/>
      <c r="J18" s="102"/>
      <c r="K18" s="99"/>
    </row>
    <row r="19" spans="1:11" ht="13.8" thickBot="1" x14ac:dyDescent="0.3">
      <c r="A19" s="99"/>
      <c r="B19" s="1" t="s">
        <v>13</v>
      </c>
      <c r="C19" s="2"/>
      <c r="D19" s="2"/>
      <c r="E19" s="2"/>
      <c r="F19" s="18"/>
      <c r="G19" s="19" t="s">
        <v>14</v>
      </c>
      <c r="H19" s="2"/>
      <c r="I19" s="20"/>
      <c r="J19" s="18"/>
      <c r="K19" s="99"/>
    </row>
    <row r="20" spans="1:11" s="114" customFormat="1" ht="24.75" customHeight="1" x14ac:dyDescent="0.25">
      <c r="A20" s="100"/>
      <c r="B20" s="21"/>
      <c r="C20" s="22" t="s">
        <v>15</v>
      </c>
      <c r="D20" s="23"/>
      <c r="E20" s="24" t="s">
        <v>16</v>
      </c>
      <c r="F20" s="25"/>
      <c r="G20" s="26" t="s">
        <v>17</v>
      </c>
      <c r="H20" s="27"/>
      <c r="I20" s="28" t="s">
        <v>18</v>
      </c>
      <c r="J20" s="29"/>
      <c r="K20" s="100"/>
    </row>
    <row r="21" spans="1:11" x14ac:dyDescent="0.25">
      <c r="A21" s="99"/>
      <c r="B21" s="30" t="s">
        <v>19</v>
      </c>
      <c r="C21" s="93"/>
      <c r="D21" s="31" t="s">
        <v>3</v>
      </c>
      <c r="E21" s="94"/>
      <c r="F21" s="32" t="s">
        <v>12</v>
      </c>
      <c r="G21" s="33" t="e">
        <f>C21*E21/$C$17</f>
        <v>#DIV/0!</v>
      </c>
      <c r="H21" s="34" t="s">
        <v>3</v>
      </c>
      <c r="I21" s="35" t="e">
        <f>C21-G21</f>
        <v>#DIV/0!</v>
      </c>
      <c r="J21" s="36" t="s">
        <v>3</v>
      </c>
      <c r="K21" s="99"/>
    </row>
    <row r="22" spans="1:11" x14ac:dyDescent="0.25">
      <c r="A22" s="99"/>
      <c r="B22" s="30" t="s">
        <v>20</v>
      </c>
      <c r="C22" s="93"/>
      <c r="D22" s="31" t="s">
        <v>3</v>
      </c>
      <c r="E22" s="94"/>
      <c r="F22" s="32" t="s">
        <v>12</v>
      </c>
      <c r="G22" s="33" t="e">
        <f>C22*E22/$C$17</f>
        <v>#DIV/0!</v>
      </c>
      <c r="H22" s="37" t="s">
        <v>3</v>
      </c>
      <c r="I22" s="35" t="e">
        <f>C22-G22</f>
        <v>#DIV/0!</v>
      </c>
      <c r="J22" s="36" t="s">
        <v>3</v>
      </c>
      <c r="K22" s="99"/>
    </row>
    <row r="23" spans="1:11" x14ac:dyDescent="0.25">
      <c r="A23" s="99"/>
      <c r="B23" s="30" t="s">
        <v>21</v>
      </c>
      <c r="C23" s="93"/>
      <c r="D23" s="31" t="s">
        <v>3</v>
      </c>
      <c r="E23" s="94"/>
      <c r="F23" s="32" t="s">
        <v>12</v>
      </c>
      <c r="G23" s="33" t="e">
        <f>C23*E23/$C$17</f>
        <v>#DIV/0!</v>
      </c>
      <c r="H23" s="37" t="s">
        <v>3</v>
      </c>
      <c r="I23" s="35" t="e">
        <f>C23-G23</f>
        <v>#DIV/0!</v>
      </c>
      <c r="J23" s="36" t="s">
        <v>3</v>
      </c>
      <c r="K23" s="99"/>
    </row>
    <row r="24" spans="1:11" x14ac:dyDescent="0.25">
      <c r="A24" s="99"/>
      <c r="B24" s="30" t="s">
        <v>22</v>
      </c>
      <c r="C24" s="93"/>
      <c r="D24" s="31" t="s">
        <v>3</v>
      </c>
      <c r="E24" s="94"/>
      <c r="F24" s="32" t="s">
        <v>12</v>
      </c>
      <c r="G24" s="33" t="e">
        <f>C24*E24/$C$17</f>
        <v>#DIV/0!</v>
      </c>
      <c r="H24" s="37" t="s">
        <v>3</v>
      </c>
      <c r="I24" s="35" t="e">
        <f>C24-G24</f>
        <v>#DIV/0!</v>
      </c>
      <c r="J24" s="36" t="s">
        <v>3</v>
      </c>
      <c r="K24" s="99"/>
    </row>
    <row r="25" spans="1:11" ht="13.8" thickBot="1" x14ac:dyDescent="0.3">
      <c r="A25" s="99"/>
      <c r="B25" s="30" t="s">
        <v>23</v>
      </c>
      <c r="C25" s="93"/>
      <c r="D25" s="31" t="s">
        <v>3</v>
      </c>
      <c r="E25" s="94"/>
      <c r="F25" s="32" t="s">
        <v>12</v>
      </c>
      <c r="G25" s="33" t="e">
        <f>C25*E25/$C$17</f>
        <v>#DIV/0!</v>
      </c>
      <c r="H25" s="37" t="s">
        <v>3</v>
      </c>
      <c r="I25" s="35" t="e">
        <f>C25-G25</f>
        <v>#DIV/0!</v>
      </c>
      <c r="J25" s="36" t="s">
        <v>3</v>
      </c>
      <c r="K25" s="99"/>
    </row>
    <row r="26" spans="1:11" s="114" customFormat="1" ht="13.8" thickBot="1" x14ac:dyDescent="0.3">
      <c r="A26" s="100"/>
      <c r="B26" s="38" t="s">
        <v>24</v>
      </c>
      <c r="C26" s="39">
        <f>SUM(C21:C25)</f>
        <v>0</v>
      </c>
      <c r="D26" s="40" t="s">
        <v>3</v>
      </c>
      <c r="E26" s="41"/>
      <c r="F26" s="42" t="s">
        <v>25</v>
      </c>
      <c r="G26" s="43" t="e">
        <f>SUM(G21:G25)</f>
        <v>#DIV/0!</v>
      </c>
      <c r="H26" s="44" t="s">
        <v>3</v>
      </c>
      <c r="I26" s="45" t="e">
        <f>SUM(I21:I25)</f>
        <v>#DIV/0!</v>
      </c>
      <c r="J26" s="46" t="s">
        <v>3</v>
      </c>
      <c r="K26" s="100"/>
    </row>
    <row r="27" spans="1:11" ht="13.8" thickBot="1" x14ac:dyDescent="0.3">
      <c r="A27" s="99"/>
      <c r="B27" s="99"/>
      <c r="C27" s="104"/>
      <c r="D27" s="105"/>
      <c r="E27" s="104"/>
      <c r="F27" s="99"/>
      <c r="G27" s="104"/>
      <c r="H27" s="105"/>
      <c r="I27" s="104"/>
      <c r="J27" s="102"/>
      <c r="K27" s="99"/>
    </row>
    <row r="28" spans="1:11" ht="13.8" thickBot="1" x14ac:dyDescent="0.3">
      <c r="A28" s="99"/>
      <c r="B28" s="1" t="s">
        <v>26</v>
      </c>
      <c r="C28" s="47"/>
      <c r="D28" s="47"/>
      <c r="E28" s="47"/>
      <c r="F28" s="18"/>
      <c r="G28" s="19" t="s">
        <v>14</v>
      </c>
      <c r="H28" s="2"/>
      <c r="I28" s="20"/>
      <c r="J28" s="18"/>
      <c r="K28" s="99"/>
    </row>
    <row r="29" spans="1:11" s="114" customFormat="1" ht="24.75" customHeight="1" x14ac:dyDescent="0.25">
      <c r="A29" s="100"/>
      <c r="B29" s="21"/>
      <c r="C29" s="22" t="s">
        <v>15</v>
      </c>
      <c r="D29" s="23"/>
      <c r="E29" s="24" t="s">
        <v>16</v>
      </c>
      <c r="F29" s="25"/>
      <c r="G29" s="26" t="s">
        <v>17</v>
      </c>
      <c r="H29" s="27"/>
      <c r="I29" s="28" t="s">
        <v>18</v>
      </c>
      <c r="J29" s="29"/>
      <c r="K29" s="100"/>
    </row>
    <row r="30" spans="1:11" x14ac:dyDescent="0.25">
      <c r="A30" s="99"/>
      <c r="B30" s="97"/>
      <c r="C30" s="93"/>
      <c r="D30" s="48" t="s">
        <v>3</v>
      </c>
      <c r="E30" s="94"/>
      <c r="F30" s="32" t="s">
        <v>12</v>
      </c>
      <c r="G30" s="49" t="e">
        <f t="shared" ref="G30:G54" si="0">C30*E30/$C$17</f>
        <v>#DIV/0!</v>
      </c>
      <c r="H30" s="50" t="s">
        <v>3</v>
      </c>
      <c r="I30" s="35" t="e">
        <f t="shared" ref="I30:I54" si="1">C30-G30</f>
        <v>#DIV/0!</v>
      </c>
      <c r="J30" s="51" t="s">
        <v>3</v>
      </c>
      <c r="K30" s="99"/>
    </row>
    <row r="31" spans="1:11" x14ac:dyDescent="0.25">
      <c r="A31" s="99"/>
      <c r="B31" s="97"/>
      <c r="C31" s="93"/>
      <c r="D31" s="48" t="s">
        <v>3</v>
      </c>
      <c r="E31" s="94"/>
      <c r="F31" s="32" t="s">
        <v>12</v>
      </c>
      <c r="G31" s="49" t="e">
        <f t="shared" si="0"/>
        <v>#DIV/0!</v>
      </c>
      <c r="H31" s="50" t="s">
        <v>3</v>
      </c>
      <c r="I31" s="35" t="e">
        <f t="shared" si="1"/>
        <v>#DIV/0!</v>
      </c>
      <c r="J31" s="51" t="s">
        <v>3</v>
      </c>
      <c r="K31" s="99"/>
    </row>
    <row r="32" spans="1:11" x14ac:dyDescent="0.25">
      <c r="A32" s="99"/>
      <c r="B32" s="97"/>
      <c r="C32" s="93"/>
      <c r="D32" s="48" t="s">
        <v>3</v>
      </c>
      <c r="E32" s="94"/>
      <c r="F32" s="32" t="s">
        <v>12</v>
      </c>
      <c r="G32" s="49" t="e">
        <f t="shared" si="0"/>
        <v>#DIV/0!</v>
      </c>
      <c r="H32" s="50" t="s">
        <v>3</v>
      </c>
      <c r="I32" s="35" t="e">
        <f t="shared" si="1"/>
        <v>#DIV/0!</v>
      </c>
      <c r="J32" s="51" t="s">
        <v>3</v>
      </c>
      <c r="K32" s="99"/>
    </row>
    <row r="33" spans="1:11" x14ac:dyDescent="0.25">
      <c r="A33" s="99"/>
      <c r="B33" s="97"/>
      <c r="C33" s="93"/>
      <c r="D33" s="48" t="s">
        <v>3</v>
      </c>
      <c r="E33" s="94"/>
      <c r="F33" s="32" t="s">
        <v>12</v>
      </c>
      <c r="G33" s="49" t="e">
        <f t="shared" si="0"/>
        <v>#DIV/0!</v>
      </c>
      <c r="H33" s="50" t="s">
        <v>3</v>
      </c>
      <c r="I33" s="35" t="e">
        <f t="shared" si="1"/>
        <v>#DIV/0!</v>
      </c>
      <c r="J33" s="51" t="s">
        <v>3</v>
      </c>
      <c r="K33" s="99"/>
    </row>
    <row r="34" spans="1:11" x14ac:dyDescent="0.25">
      <c r="A34" s="99"/>
      <c r="B34" s="98"/>
      <c r="C34" s="95"/>
      <c r="D34" s="52" t="s">
        <v>3</v>
      </c>
      <c r="E34" s="96"/>
      <c r="F34" s="53" t="s">
        <v>12</v>
      </c>
      <c r="G34" s="49" t="e">
        <f t="shared" si="0"/>
        <v>#DIV/0!</v>
      </c>
      <c r="H34" s="50" t="s">
        <v>3</v>
      </c>
      <c r="I34" s="35" t="e">
        <f t="shared" si="1"/>
        <v>#DIV/0!</v>
      </c>
      <c r="J34" s="51" t="s">
        <v>3</v>
      </c>
      <c r="K34" s="99"/>
    </row>
    <row r="35" spans="1:11" x14ac:dyDescent="0.25">
      <c r="A35" s="99"/>
      <c r="B35" s="98"/>
      <c r="C35" s="93"/>
      <c r="D35" s="48" t="s">
        <v>3</v>
      </c>
      <c r="E35" s="94"/>
      <c r="F35" s="32" t="s">
        <v>12</v>
      </c>
      <c r="G35" s="49" t="e">
        <f t="shared" si="0"/>
        <v>#DIV/0!</v>
      </c>
      <c r="H35" s="50" t="s">
        <v>3</v>
      </c>
      <c r="I35" s="35" t="e">
        <f t="shared" si="1"/>
        <v>#DIV/0!</v>
      </c>
      <c r="J35" s="51" t="s">
        <v>3</v>
      </c>
      <c r="K35" s="99"/>
    </row>
    <row r="36" spans="1:11" x14ac:dyDescent="0.25">
      <c r="A36" s="99"/>
      <c r="B36" s="98"/>
      <c r="C36" s="93"/>
      <c r="D36" s="48" t="s">
        <v>3</v>
      </c>
      <c r="E36" s="94"/>
      <c r="F36" s="32" t="s">
        <v>12</v>
      </c>
      <c r="G36" s="49" t="e">
        <f t="shared" si="0"/>
        <v>#DIV/0!</v>
      </c>
      <c r="H36" s="50" t="s">
        <v>3</v>
      </c>
      <c r="I36" s="35" t="e">
        <f t="shared" si="1"/>
        <v>#DIV/0!</v>
      </c>
      <c r="J36" s="51" t="s">
        <v>3</v>
      </c>
      <c r="K36" s="99"/>
    </row>
    <row r="37" spans="1:11" x14ac:dyDescent="0.25">
      <c r="A37" s="99"/>
      <c r="B37" s="97"/>
      <c r="C37" s="93"/>
      <c r="D37" s="48" t="s">
        <v>3</v>
      </c>
      <c r="E37" s="94"/>
      <c r="F37" s="32" t="s">
        <v>12</v>
      </c>
      <c r="G37" s="49" t="e">
        <f t="shared" si="0"/>
        <v>#DIV/0!</v>
      </c>
      <c r="H37" s="50" t="s">
        <v>3</v>
      </c>
      <c r="I37" s="35" t="e">
        <f t="shared" si="1"/>
        <v>#DIV/0!</v>
      </c>
      <c r="J37" s="51" t="s">
        <v>3</v>
      </c>
      <c r="K37" s="99"/>
    </row>
    <row r="38" spans="1:11" x14ac:dyDescent="0.25">
      <c r="A38" s="99"/>
      <c r="B38" s="97"/>
      <c r="C38" s="93"/>
      <c r="D38" s="48" t="s">
        <v>3</v>
      </c>
      <c r="E38" s="94"/>
      <c r="F38" s="32" t="s">
        <v>12</v>
      </c>
      <c r="G38" s="49" t="e">
        <f t="shared" si="0"/>
        <v>#DIV/0!</v>
      </c>
      <c r="H38" s="50" t="s">
        <v>3</v>
      </c>
      <c r="I38" s="35" t="e">
        <f t="shared" si="1"/>
        <v>#DIV/0!</v>
      </c>
      <c r="J38" s="51" t="s">
        <v>3</v>
      </c>
      <c r="K38" s="99"/>
    </row>
    <row r="39" spans="1:11" x14ac:dyDescent="0.25">
      <c r="A39" s="99"/>
      <c r="B39" s="98"/>
      <c r="C39" s="95"/>
      <c r="D39" s="52" t="s">
        <v>3</v>
      </c>
      <c r="E39" s="96"/>
      <c r="F39" s="53" t="s">
        <v>12</v>
      </c>
      <c r="G39" s="49" t="e">
        <f t="shared" si="0"/>
        <v>#DIV/0!</v>
      </c>
      <c r="H39" s="50" t="s">
        <v>3</v>
      </c>
      <c r="I39" s="35" t="e">
        <f t="shared" si="1"/>
        <v>#DIV/0!</v>
      </c>
      <c r="J39" s="51" t="s">
        <v>3</v>
      </c>
      <c r="K39" s="99"/>
    </row>
    <row r="40" spans="1:11" x14ac:dyDescent="0.25">
      <c r="A40" s="99"/>
      <c r="B40" s="97"/>
      <c r="C40" s="93"/>
      <c r="D40" s="48" t="s">
        <v>3</v>
      </c>
      <c r="E40" s="94"/>
      <c r="F40" s="32" t="s">
        <v>12</v>
      </c>
      <c r="G40" s="49" t="e">
        <f t="shared" si="0"/>
        <v>#DIV/0!</v>
      </c>
      <c r="H40" s="50" t="s">
        <v>3</v>
      </c>
      <c r="I40" s="35" t="e">
        <f t="shared" si="1"/>
        <v>#DIV/0!</v>
      </c>
      <c r="J40" s="51" t="s">
        <v>3</v>
      </c>
      <c r="K40" s="99"/>
    </row>
    <row r="41" spans="1:11" x14ac:dyDescent="0.25">
      <c r="A41" s="99"/>
      <c r="B41" s="97"/>
      <c r="C41" s="93"/>
      <c r="D41" s="48" t="s">
        <v>3</v>
      </c>
      <c r="E41" s="94"/>
      <c r="F41" s="32" t="s">
        <v>12</v>
      </c>
      <c r="G41" s="49" t="e">
        <f t="shared" si="0"/>
        <v>#DIV/0!</v>
      </c>
      <c r="H41" s="50" t="s">
        <v>3</v>
      </c>
      <c r="I41" s="35" t="e">
        <f t="shared" si="1"/>
        <v>#DIV/0!</v>
      </c>
      <c r="J41" s="51" t="s">
        <v>3</v>
      </c>
      <c r="K41" s="99"/>
    </row>
    <row r="42" spans="1:11" x14ac:dyDescent="0.25">
      <c r="A42" s="99"/>
      <c r="B42" s="97"/>
      <c r="C42" s="93"/>
      <c r="D42" s="48" t="s">
        <v>3</v>
      </c>
      <c r="E42" s="94"/>
      <c r="F42" s="32" t="s">
        <v>12</v>
      </c>
      <c r="G42" s="49" t="e">
        <f t="shared" si="0"/>
        <v>#DIV/0!</v>
      </c>
      <c r="H42" s="50" t="s">
        <v>3</v>
      </c>
      <c r="I42" s="35" t="e">
        <f t="shared" si="1"/>
        <v>#DIV/0!</v>
      </c>
      <c r="J42" s="51" t="s">
        <v>3</v>
      </c>
      <c r="K42" s="99"/>
    </row>
    <row r="43" spans="1:11" x14ac:dyDescent="0.25">
      <c r="A43" s="99"/>
      <c r="B43" s="97"/>
      <c r="C43" s="93"/>
      <c r="D43" s="48" t="s">
        <v>3</v>
      </c>
      <c r="E43" s="94"/>
      <c r="F43" s="32" t="s">
        <v>12</v>
      </c>
      <c r="G43" s="49" t="e">
        <f t="shared" si="0"/>
        <v>#DIV/0!</v>
      </c>
      <c r="H43" s="50" t="s">
        <v>3</v>
      </c>
      <c r="I43" s="35" t="e">
        <f t="shared" si="1"/>
        <v>#DIV/0!</v>
      </c>
      <c r="J43" s="51" t="s">
        <v>3</v>
      </c>
      <c r="K43" s="99"/>
    </row>
    <row r="44" spans="1:11" x14ac:dyDescent="0.25">
      <c r="A44" s="99"/>
      <c r="B44" s="98"/>
      <c r="C44" s="95"/>
      <c r="D44" s="52" t="s">
        <v>3</v>
      </c>
      <c r="E44" s="96"/>
      <c r="F44" s="53" t="s">
        <v>12</v>
      </c>
      <c r="G44" s="49" t="e">
        <f t="shared" si="0"/>
        <v>#DIV/0!</v>
      </c>
      <c r="H44" s="50" t="s">
        <v>3</v>
      </c>
      <c r="I44" s="35" t="e">
        <f t="shared" si="1"/>
        <v>#DIV/0!</v>
      </c>
      <c r="J44" s="51" t="s">
        <v>3</v>
      </c>
      <c r="K44" s="99"/>
    </row>
    <row r="45" spans="1:11" x14ac:dyDescent="0.25">
      <c r="A45" s="99"/>
      <c r="B45" s="97"/>
      <c r="C45" s="93"/>
      <c r="D45" s="48" t="s">
        <v>3</v>
      </c>
      <c r="E45" s="94"/>
      <c r="F45" s="32" t="s">
        <v>12</v>
      </c>
      <c r="G45" s="49" t="e">
        <f t="shared" si="0"/>
        <v>#DIV/0!</v>
      </c>
      <c r="H45" s="50" t="s">
        <v>3</v>
      </c>
      <c r="I45" s="35" t="e">
        <f t="shared" si="1"/>
        <v>#DIV/0!</v>
      </c>
      <c r="J45" s="51" t="s">
        <v>3</v>
      </c>
      <c r="K45" s="99"/>
    </row>
    <row r="46" spans="1:11" x14ac:dyDescent="0.25">
      <c r="A46" s="99"/>
      <c r="B46" s="97"/>
      <c r="C46" s="93"/>
      <c r="D46" s="48" t="s">
        <v>3</v>
      </c>
      <c r="E46" s="94"/>
      <c r="F46" s="32" t="s">
        <v>12</v>
      </c>
      <c r="G46" s="49" t="e">
        <f t="shared" si="0"/>
        <v>#DIV/0!</v>
      </c>
      <c r="H46" s="50" t="s">
        <v>3</v>
      </c>
      <c r="I46" s="35" t="e">
        <f t="shared" si="1"/>
        <v>#DIV/0!</v>
      </c>
      <c r="J46" s="51" t="s">
        <v>3</v>
      </c>
      <c r="K46" s="99"/>
    </row>
    <row r="47" spans="1:11" x14ac:dyDescent="0.25">
      <c r="A47" s="99"/>
      <c r="B47" s="97"/>
      <c r="C47" s="93"/>
      <c r="D47" s="48" t="s">
        <v>3</v>
      </c>
      <c r="E47" s="94"/>
      <c r="F47" s="32" t="s">
        <v>12</v>
      </c>
      <c r="G47" s="49" t="e">
        <f t="shared" si="0"/>
        <v>#DIV/0!</v>
      </c>
      <c r="H47" s="50" t="s">
        <v>3</v>
      </c>
      <c r="I47" s="35" t="e">
        <f t="shared" si="1"/>
        <v>#DIV/0!</v>
      </c>
      <c r="J47" s="51" t="s">
        <v>3</v>
      </c>
      <c r="K47" s="99"/>
    </row>
    <row r="48" spans="1:11" x14ac:dyDescent="0.25">
      <c r="A48" s="99"/>
      <c r="B48" s="97"/>
      <c r="C48" s="93"/>
      <c r="D48" s="48" t="s">
        <v>3</v>
      </c>
      <c r="E48" s="94"/>
      <c r="F48" s="32" t="s">
        <v>12</v>
      </c>
      <c r="G48" s="49" t="e">
        <f t="shared" si="0"/>
        <v>#DIV/0!</v>
      </c>
      <c r="H48" s="50" t="s">
        <v>3</v>
      </c>
      <c r="I48" s="35" t="e">
        <f t="shared" si="1"/>
        <v>#DIV/0!</v>
      </c>
      <c r="J48" s="51" t="s">
        <v>3</v>
      </c>
      <c r="K48" s="99"/>
    </row>
    <row r="49" spans="1:11" x14ac:dyDescent="0.25">
      <c r="A49" s="99"/>
      <c r="B49" s="98"/>
      <c r="C49" s="95"/>
      <c r="D49" s="52" t="s">
        <v>3</v>
      </c>
      <c r="E49" s="96"/>
      <c r="F49" s="53" t="s">
        <v>12</v>
      </c>
      <c r="G49" s="49" t="e">
        <f t="shared" si="0"/>
        <v>#DIV/0!</v>
      </c>
      <c r="H49" s="50" t="s">
        <v>3</v>
      </c>
      <c r="I49" s="35" t="e">
        <f t="shared" si="1"/>
        <v>#DIV/0!</v>
      </c>
      <c r="J49" s="51" t="s">
        <v>3</v>
      </c>
      <c r="K49" s="99"/>
    </row>
    <row r="50" spans="1:11" x14ac:dyDescent="0.25">
      <c r="A50" s="99"/>
      <c r="B50" s="97"/>
      <c r="C50" s="93"/>
      <c r="D50" s="48" t="s">
        <v>3</v>
      </c>
      <c r="E50" s="94"/>
      <c r="F50" s="32" t="s">
        <v>12</v>
      </c>
      <c r="G50" s="49" t="e">
        <f t="shared" si="0"/>
        <v>#DIV/0!</v>
      </c>
      <c r="H50" s="50" t="s">
        <v>3</v>
      </c>
      <c r="I50" s="35" t="e">
        <f t="shared" si="1"/>
        <v>#DIV/0!</v>
      </c>
      <c r="J50" s="51" t="s">
        <v>3</v>
      </c>
      <c r="K50" s="99"/>
    </row>
    <row r="51" spans="1:11" x14ac:dyDescent="0.25">
      <c r="A51" s="99"/>
      <c r="B51" s="97"/>
      <c r="C51" s="93"/>
      <c r="D51" s="48" t="s">
        <v>3</v>
      </c>
      <c r="E51" s="94"/>
      <c r="F51" s="32" t="s">
        <v>12</v>
      </c>
      <c r="G51" s="49" t="e">
        <f t="shared" si="0"/>
        <v>#DIV/0!</v>
      </c>
      <c r="H51" s="50" t="s">
        <v>3</v>
      </c>
      <c r="I51" s="35" t="e">
        <f t="shared" si="1"/>
        <v>#DIV/0!</v>
      </c>
      <c r="J51" s="51" t="s">
        <v>3</v>
      </c>
      <c r="K51" s="99"/>
    </row>
    <row r="52" spans="1:11" x14ac:dyDescent="0.25">
      <c r="A52" s="99"/>
      <c r="B52" s="97"/>
      <c r="C52" s="93"/>
      <c r="D52" s="48" t="s">
        <v>3</v>
      </c>
      <c r="E52" s="94"/>
      <c r="F52" s="32" t="s">
        <v>12</v>
      </c>
      <c r="G52" s="49" t="e">
        <f t="shared" si="0"/>
        <v>#DIV/0!</v>
      </c>
      <c r="H52" s="50" t="s">
        <v>3</v>
      </c>
      <c r="I52" s="35" t="e">
        <f t="shared" si="1"/>
        <v>#DIV/0!</v>
      </c>
      <c r="J52" s="51" t="s">
        <v>3</v>
      </c>
      <c r="K52" s="99"/>
    </row>
    <row r="53" spans="1:11" x14ac:dyDescent="0.25">
      <c r="A53" s="99"/>
      <c r="B53" s="97"/>
      <c r="C53" s="93"/>
      <c r="D53" s="48" t="s">
        <v>3</v>
      </c>
      <c r="E53" s="94"/>
      <c r="F53" s="32" t="s">
        <v>12</v>
      </c>
      <c r="G53" s="49" t="e">
        <f t="shared" si="0"/>
        <v>#DIV/0!</v>
      </c>
      <c r="H53" s="50" t="s">
        <v>3</v>
      </c>
      <c r="I53" s="35" t="e">
        <f t="shared" si="1"/>
        <v>#DIV/0!</v>
      </c>
      <c r="J53" s="51" t="s">
        <v>3</v>
      </c>
      <c r="K53" s="99"/>
    </row>
    <row r="54" spans="1:11" ht="13.8" thickBot="1" x14ac:dyDescent="0.3">
      <c r="A54" s="99"/>
      <c r="B54" s="98"/>
      <c r="C54" s="95"/>
      <c r="D54" s="52" t="s">
        <v>3</v>
      </c>
      <c r="E54" s="96"/>
      <c r="F54" s="53" t="s">
        <v>12</v>
      </c>
      <c r="G54" s="49" t="e">
        <f t="shared" si="0"/>
        <v>#DIV/0!</v>
      </c>
      <c r="H54" s="50" t="s">
        <v>3</v>
      </c>
      <c r="I54" s="35" t="e">
        <f t="shared" si="1"/>
        <v>#DIV/0!</v>
      </c>
      <c r="J54" s="51" t="s">
        <v>3</v>
      </c>
      <c r="K54" s="99"/>
    </row>
    <row r="55" spans="1:11" s="114" customFormat="1" ht="13.8" thickBot="1" x14ac:dyDescent="0.3">
      <c r="A55" s="100"/>
      <c r="B55" s="38" t="s">
        <v>27</v>
      </c>
      <c r="C55" s="39">
        <f>SUM(C30:C54)</f>
        <v>0</v>
      </c>
      <c r="D55" s="40" t="s">
        <v>3</v>
      </c>
      <c r="E55" s="54"/>
      <c r="F55" s="42" t="s">
        <v>25</v>
      </c>
      <c r="G55" s="55" t="e">
        <f>SUM(G30:G54)</f>
        <v>#DIV/0!</v>
      </c>
      <c r="H55" s="44" t="s">
        <v>3</v>
      </c>
      <c r="I55" s="45" t="e">
        <f>SUM(I30:I54)</f>
        <v>#DIV/0!</v>
      </c>
      <c r="J55" s="46" t="s">
        <v>3</v>
      </c>
      <c r="K55" s="100"/>
    </row>
    <row r="56" spans="1:11" ht="13.8" thickBot="1" x14ac:dyDescent="0.3">
      <c r="A56" s="99"/>
      <c r="B56" s="99"/>
      <c r="C56" s="104"/>
      <c r="D56" s="105"/>
      <c r="E56" s="104"/>
      <c r="F56" s="99"/>
      <c r="G56" s="104"/>
      <c r="H56" s="105"/>
      <c r="I56" s="104"/>
      <c r="J56" s="102"/>
      <c r="K56" s="99"/>
    </row>
    <row r="57" spans="1:11" ht="13.8" thickBot="1" x14ac:dyDescent="0.3">
      <c r="A57" s="99"/>
      <c r="B57" s="1" t="s">
        <v>28</v>
      </c>
      <c r="C57" s="2"/>
      <c r="D57" s="3"/>
      <c r="E57" s="104"/>
      <c r="F57" s="99"/>
      <c r="G57" s="104"/>
      <c r="H57" s="105"/>
      <c r="I57" s="104"/>
      <c r="J57" s="102"/>
      <c r="K57" s="99"/>
    </row>
    <row r="58" spans="1:11" x14ac:dyDescent="0.25">
      <c r="A58" s="99"/>
      <c r="B58" s="56" t="s">
        <v>29</v>
      </c>
      <c r="C58" s="57">
        <f>C5</f>
        <v>0</v>
      </c>
      <c r="D58" s="58" t="s">
        <v>3</v>
      </c>
      <c r="E58" s="104"/>
      <c r="F58" s="99"/>
      <c r="G58" s="104"/>
      <c r="H58" s="105"/>
      <c r="I58" s="104"/>
      <c r="J58" s="102"/>
      <c r="K58" s="99"/>
    </row>
    <row r="59" spans="1:11" x14ac:dyDescent="0.25">
      <c r="A59" s="99"/>
      <c r="B59" s="59" t="s">
        <v>30</v>
      </c>
      <c r="C59" s="60">
        <f>-C11</f>
        <v>0</v>
      </c>
      <c r="D59" s="61" t="s">
        <v>3</v>
      </c>
      <c r="E59" s="104"/>
      <c r="F59" s="99"/>
      <c r="G59" s="104"/>
      <c r="H59" s="105"/>
      <c r="I59" s="104"/>
      <c r="J59" s="102"/>
      <c r="K59" s="99"/>
    </row>
    <row r="60" spans="1:11" x14ac:dyDescent="0.25">
      <c r="A60" s="99"/>
      <c r="B60" s="59" t="s">
        <v>31</v>
      </c>
      <c r="C60" s="60">
        <f>-C26</f>
        <v>0</v>
      </c>
      <c r="D60" s="61" t="s">
        <v>3</v>
      </c>
      <c r="E60" s="104"/>
      <c r="F60" s="99"/>
      <c r="G60" s="104"/>
      <c r="H60" s="105"/>
      <c r="I60" s="104"/>
      <c r="J60" s="102"/>
      <c r="K60" s="99"/>
    </row>
    <row r="61" spans="1:11" ht="13.8" thickBot="1" x14ac:dyDescent="0.3">
      <c r="A61" s="99"/>
      <c r="B61" s="62" t="s">
        <v>32</v>
      </c>
      <c r="C61" s="63">
        <f>-C55</f>
        <v>0</v>
      </c>
      <c r="D61" s="64" t="s">
        <v>3</v>
      </c>
      <c r="E61" s="104"/>
      <c r="F61" s="99"/>
      <c r="G61" s="104"/>
      <c r="H61" s="105"/>
      <c r="I61" s="104"/>
      <c r="J61" s="102"/>
      <c r="K61" s="99"/>
    </row>
    <row r="62" spans="1:11" s="68" customFormat="1" ht="13.8" thickBot="1" x14ac:dyDescent="0.3">
      <c r="A62" s="101"/>
      <c r="B62" s="65" t="str">
        <f>IF(C62&lt;0,"Achtung! Gesamtgewicht überschritten um","ergibt Zuladungsreserve Fahrzeug")</f>
        <v>ergibt Zuladungsreserve Fahrzeug</v>
      </c>
      <c r="C62" s="66">
        <f>SUM(C58:C61)</f>
        <v>0</v>
      </c>
      <c r="D62" s="67" t="s">
        <v>3</v>
      </c>
      <c r="E62" s="106"/>
      <c r="F62" s="101"/>
      <c r="G62" s="107"/>
      <c r="H62" s="108"/>
      <c r="I62" s="107"/>
      <c r="J62" s="108"/>
      <c r="K62" s="101"/>
    </row>
    <row r="63" spans="1:11" s="68" customFormat="1" ht="13.8" thickBot="1" x14ac:dyDescent="0.3">
      <c r="A63" s="101"/>
      <c r="B63" s="99"/>
      <c r="C63" s="104"/>
      <c r="D63" s="105"/>
      <c r="E63" s="106"/>
      <c r="F63" s="101"/>
      <c r="G63" s="107"/>
      <c r="H63" s="108"/>
      <c r="I63" s="107"/>
      <c r="J63" s="108"/>
      <c r="K63" s="101"/>
    </row>
    <row r="64" spans="1:11" s="68" customFormat="1" ht="13.8" thickBot="1" x14ac:dyDescent="0.3">
      <c r="A64" s="101"/>
      <c r="B64" s="1" t="s">
        <v>33</v>
      </c>
      <c r="C64" s="2"/>
      <c r="D64" s="3"/>
      <c r="E64" s="106"/>
      <c r="F64" s="101"/>
      <c r="G64" s="107"/>
      <c r="H64" s="108"/>
      <c r="I64" s="107"/>
      <c r="J64" s="108"/>
      <c r="K64" s="101"/>
    </row>
    <row r="65" spans="1:11" x14ac:dyDescent="0.25">
      <c r="A65" s="99"/>
      <c r="B65" s="69" t="s">
        <v>34</v>
      </c>
      <c r="C65" s="70">
        <f>C7</f>
        <v>0</v>
      </c>
      <c r="D65" s="71" t="s">
        <v>3</v>
      </c>
      <c r="E65" s="104"/>
      <c r="F65" s="99"/>
      <c r="G65" s="103"/>
      <c r="H65" s="102"/>
      <c r="I65" s="103"/>
      <c r="J65" s="102"/>
      <c r="K65" s="99"/>
    </row>
    <row r="66" spans="1:11" x14ac:dyDescent="0.25">
      <c r="A66" s="99"/>
      <c r="B66" s="72" t="s">
        <v>35</v>
      </c>
      <c r="C66" s="73">
        <f>-C12</f>
        <v>0</v>
      </c>
      <c r="D66" s="74" t="s">
        <v>3</v>
      </c>
      <c r="E66" s="99"/>
      <c r="F66" s="99"/>
      <c r="G66" s="103"/>
      <c r="H66" s="102"/>
      <c r="I66" s="103"/>
      <c r="J66" s="102"/>
      <c r="K66" s="99"/>
    </row>
    <row r="67" spans="1:11" x14ac:dyDescent="0.25">
      <c r="A67" s="99"/>
      <c r="B67" s="75" t="s">
        <v>31</v>
      </c>
      <c r="C67" s="73" t="e">
        <f>-I26</f>
        <v>#DIV/0!</v>
      </c>
      <c r="D67" s="74" t="s">
        <v>3</v>
      </c>
      <c r="E67" s="99"/>
      <c r="F67" s="99"/>
      <c r="G67" s="103"/>
      <c r="H67" s="102"/>
      <c r="I67" s="103"/>
      <c r="J67" s="102"/>
      <c r="K67" s="99"/>
    </row>
    <row r="68" spans="1:11" ht="13.8" thickBot="1" x14ac:dyDescent="0.3">
      <c r="A68" s="99"/>
      <c r="B68" s="76" t="s">
        <v>32</v>
      </c>
      <c r="C68" s="77" t="e">
        <f>-I55</f>
        <v>#DIV/0!</v>
      </c>
      <c r="D68" s="78" t="s">
        <v>3</v>
      </c>
      <c r="E68" s="99"/>
      <c r="F68" s="99"/>
      <c r="G68" s="103"/>
      <c r="H68" s="102"/>
      <c r="I68" s="103"/>
      <c r="J68" s="102"/>
      <c r="K68" s="99"/>
    </row>
    <row r="69" spans="1:11" s="68" customFormat="1" ht="13.8" thickBot="1" x14ac:dyDescent="0.3">
      <c r="A69" s="101"/>
      <c r="B69" s="65" t="e">
        <f>IF(C69&lt;0,"Achtung! Vorderachslast überschritten um","ergibt Zuladungsreserve Vorderachse")</f>
        <v>#DIV/0!</v>
      </c>
      <c r="C69" s="66" t="e">
        <f>SUM(C65:C68)</f>
        <v>#DIV/0!</v>
      </c>
      <c r="D69" s="67" t="s">
        <v>3</v>
      </c>
      <c r="E69" s="106"/>
      <c r="F69" s="101"/>
      <c r="G69" s="107"/>
      <c r="H69" s="108"/>
      <c r="I69" s="107"/>
      <c r="J69" s="108"/>
      <c r="K69" s="101"/>
    </row>
    <row r="70" spans="1:11" s="68" customFormat="1" ht="13.8" thickBot="1" x14ac:dyDescent="0.3">
      <c r="A70" s="101"/>
      <c r="B70" s="99"/>
      <c r="C70" s="104"/>
      <c r="D70" s="105"/>
      <c r="E70" s="106"/>
      <c r="F70" s="101"/>
      <c r="G70" s="107"/>
      <c r="H70" s="108"/>
      <c r="I70" s="107"/>
      <c r="J70" s="108"/>
      <c r="K70" s="101"/>
    </row>
    <row r="71" spans="1:11" s="68" customFormat="1" ht="13.8" thickBot="1" x14ac:dyDescent="0.3">
      <c r="A71" s="101"/>
      <c r="B71" s="1" t="s">
        <v>36</v>
      </c>
      <c r="C71" s="2"/>
      <c r="D71" s="3"/>
      <c r="E71" s="106"/>
      <c r="F71" s="101"/>
      <c r="G71" s="107"/>
      <c r="H71" s="108"/>
      <c r="I71" s="107"/>
      <c r="J71" s="108"/>
      <c r="K71" s="101"/>
    </row>
    <row r="72" spans="1:11" x14ac:dyDescent="0.25">
      <c r="A72" s="99"/>
      <c r="B72" s="79" t="s">
        <v>37</v>
      </c>
      <c r="C72" s="80">
        <f>C8</f>
        <v>0</v>
      </c>
      <c r="D72" s="81" t="s">
        <v>3</v>
      </c>
      <c r="E72" s="104"/>
      <c r="F72" s="99"/>
      <c r="G72" s="103"/>
      <c r="H72" s="102"/>
      <c r="I72" s="103"/>
      <c r="J72" s="102"/>
      <c r="K72" s="99"/>
    </row>
    <row r="73" spans="1:11" x14ac:dyDescent="0.25">
      <c r="A73" s="99"/>
      <c r="B73" s="82" t="s">
        <v>38</v>
      </c>
      <c r="C73" s="83">
        <f>-C13</f>
        <v>0</v>
      </c>
      <c r="D73" s="84" t="s">
        <v>3</v>
      </c>
      <c r="E73" s="99"/>
      <c r="F73" s="99"/>
      <c r="G73" s="103"/>
      <c r="H73" s="102"/>
      <c r="I73" s="103"/>
      <c r="J73" s="102"/>
      <c r="K73" s="99"/>
    </row>
    <row r="74" spans="1:11" x14ac:dyDescent="0.25">
      <c r="A74" s="99"/>
      <c r="B74" s="85" t="s">
        <v>31</v>
      </c>
      <c r="C74" s="83" t="e">
        <f>-G26</f>
        <v>#DIV/0!</v>
      </c>
      <c r="D74" s="84" t="s">
        <v>3</v>
      </c>
      <c r="E74" s="99"/>
      <c r="F74" s="99"/>
      <c r="G74" s="103"/>
      <c r="H74" s="102"/>
      <c r="I74" s="103"/>
      <c r="J74" s="102"/>
      <c r="K74" s="99"/>
    </row>
    <row r="75" spans="1:11" ht="13.8" thickBot="1" x14ac:dyDescent="0.3">
      <c r="A75" s="99"/>
      <c r="B75" s="86" t="s">
        <v>32</v>
      </c>
      <c r="C75" s="87" t="e">
        <f>-G55</f>
        <v>#DIV/0!</v>
      </c>
      <c r="D75" s="88" t="s">
        <v>3</v>
      </c>
      <c r="E75" s="99"/>
      <c r="F75" s="99"/>
      <c r="G75" s="103"/>
      <c r="H75" s="102"/>
      <c r="I75" s="103"/>
      <c r="J75" s="102"/>
      <c r="K75" s="99"/>
    </row>
    <row r="76" spans="1:11" s="68" customFormat="1" ht="13.8" thickBot="1" x14ac:dyDescent="0.3">
      <c r="A76" s="101"/>
      <c r="B76" s="65" t="e">
        <f>IF(C76&lt;0,"Achtung! Hinterachslast überschritten um","ergibt Zuladungsreserve Hinterachse")</f>
        <v>#DIV/0!</v>
      </c>
      <c r="C76" s="66" t="e">
        <f>SUM(C72:C75)</f>
        <v>#DIV/0!</v>
      </c>
      <c r="D76" s="67" t="s">
        <v>3</v>
      </c>
      <c r="E76" s="106"/>
      <c r="F76" s="101"/>
      <c r="G76" s="107"/>
      <c r="H76" s="108"/>
      <c r="I76" s="107"/>
      <c r="J76" s="108"/>
      <c r="K76" s="101"/>
    </row>
    <row r="77" spans="1:11" x14ac:dyDescent="0.25">
      <c r="A77" s="99"/>
      <c r="B77" s="99"/>
      <c r="C77" s="99"/>
      <c r="D77" s="102"/>
      <c r="E77" s="99"/>
      <c r="F77" s="99"/>
      <c r="G77" s="103"/>
      <c r="H77" s="102"/>
      <c r="I77" s="103"/>
      <c r="J77" s="102"/>
      <c r="K77" s="99"/>
    </row>
  </sheetData>
  <sheetProtection password="DAE9" sheet="1" objects="1" scenarios="1"/>
  <phoneticPr fontId="0" type="noConversion"/>
  <conditionalFormatting sqref="C62 C69 C76">
    <cfRule type="cellIs" dxfId="0" priority="1" stopIfTrue="1" operator="lessThanOrEqual">
      <formula>0</formula>
    </cfRule>
  </conditionalFormatting>
  <pageMargins left="1.1599999999999999" right="0.11811023622047245" top="0.81" bottom="0.54" header="0.8" footer="0.51181102362204722"/>
  <pageSetup paperSize="9" orientation="landscape" horizontalDpi="360" verticalDpi="360" r:id="rId1"/>
  <headerFooter alignWithMargins="0"/>
  <rowBreaks count="2" manualBreakCount="2">
    <brk id="26" max="16383" man="1"/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Ladetabelle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Verein Carthago-Kreis e.V.</dc:creator>
  <cp:lastModifiedBy>Verein Carthago-Kreis e.V.</cp:lastModifiedBy>
  <cp:lastPrinted>2007-01-21T14:19:10Z</cp:lastPrinted>
  <dcterms:created xsi:type="dcterms:W3CDTF">2003-01-03T13:07:59Z</dcterms:created>
  <dcterms:modified xsi:type="dcterms:W3CDTF">2023-12-06T12:17:28Z</dcterms:modified>
</cp:coreProperties>
</file>